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i\Documents\projects\freelance-dashboard\templates\"/>
    </mc:Choice>
  </mc:AlternateContent>
  <xr:revisionPtr revIDLastSave="0" documentId="13_ncr:1_{054A9211-1E7F-411B-81C6-8CA08D2C00D4}" xr6:coauthVersionLast="47" xr6:coauthVersionMax="47" xr10:uidLastSave="{00000000-0000-0000-0000-000000000000}"/>
  <bookViews>
    <workbookView xWindow="6855" yWindow="2715" windowWidth="21600" windowHeight="11295" xr2:uid="{00000000-000D-0000-FFFF-FFFF00000000}"/>
  </bookViews>
  <sheets>
    <sheet name="Dashboard" sheetId="1" r:id="rId1"/>
    <sheet name="Data_Clients" sheetId="2" r:id="rId2"/>
    <sheet name="Data_Temps" sheetId="3" r:id="rId3"/>
    <sheet name="Data_Revenus" sheetId="4" r:id="rId4"/>
    <sheet name="Config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B7" i="1" s="1"/>
  <c r="B5" i="1"/>
  <c r="B6" i="1"/>
  <c r="B8" i="1"/>
  <c r="B9" i="1"/>
  <c r="B14" i="1"/>
  <c r="B15" i="1"/>
  <c r="B16" i="1"/>
</calcChain>
</file>

<file path=xl/sharedStrings.xml><?xml version="1.0" encoding="utf-8"?>
<sst xmlns="http://schemas.openxmlformats.org/spreadsheetml/2006/main" count="115" uniqueCount="78">
  <si>
    <t>FREELANCE DASHBOARD</t>
  </si>
  <si>
    <t>ClientID</t>
  </si>
  <si>
    <t>Date</t>
  </si>
  <si>
    <t>Parametre</t>
  </si>
  <si>
    <t>Nom</t>
  </si>
  <si>
    <t>Secteur</t>
  </si>
  <si>
    <t>DateDebut</t>
  </si>
  <si>
    <t>CLI001</t>
  </si>
  <si>
    <t>Acme Corporation</t>
  </si>
  <si>
    <t>Tech</t>
  </si>
  <si>
    <t>15/01/2024</t>
  </si>
  <si>
    <t>CLI002</t>
  </si>
  <si>
    <t>Tech Solutions</t>
  </si>
  <si>
    <t>CLI003</t>
  </si>
  <si>
    <t>Marketing Pro</t>
  </si>
  <si>
    <t>Marketing</t>
  </si>
  <si>
    <t>CLI004</t>
  </si>
  <si>
    <t>E-Shop Plus</t>
  </si>
  <si>
    <t>E-commerce</t>
  </si>
  <si>
    <t>22/09/2024</t>
  </si>
  <si>
    <t>CLI005</t>
  </si>
  <si>
    <t>Finance Group</t>
  </si>
  <si>
    <t>Finance</t>
  </si>
  <si>
    <t>Projet</t>
  </si>
  <si>
    <t>Heures</t>
  </si>
  <si>
    <t>Description</t>
  </si>
  <si>
    <t>Site Web</t>
  </si>
  <si>
    <t>Maquettes</t>
  </si>
  <si>
    <t>API Backend</t>
  </si>
  <si>
    <t>Endpoints</t>
  </si>
  <si>
    <t>Integration</t>
  </si>
  <si>
    <t>Campagne SEO</t>
  </si>
  <si>
    <t>Audit</t>
  </si>
  <si>
    <t>Tests</t>
  </si>
  <si>
    <t>Boutique</t>
  </si>
  <si>
    <t>Setup</t>
  </si>
  <si>
    <t>Maintenance</t>
  </si>
  <si>
    <t>Updates</t>
  </si>
  <si>
    <t>Keywords</t>
  </si>
  <si>
    <t>Dashboard</t>
  </si>
  <si>
    <t>Design</t>
  </si>
  <si>
    <t>App Mobile</t>
  </si>
  <si>
    <t>Screens</t>
  </si>
  <si>
    <t>Montant</t>
  </si>
  <si>
    <t>Type</t>
  </si>
  <si>
    <t>15/01/2025</t>
  </si>
  <si>
    <t>Facture</t>
  </si>
  <si>
    <t>20/01/2025</t>
  </si>
  <si>
    <t>25/01/2025</t>
  </si>
  <si>
    <t>28/01/2025</t>
  </si>
  <si>
    <t>Acompte</t>
  </si>
  <si>
    <t>31/01/2025</t>
  </si>
  <si>
    <t>Valeur</t>
  </si>
  <si>
    <t>Secteurs</t>
  </si>
  <si>
    <t>Types</t>
  </si>
  <si>
    <t>AnneeCourante</t>
  </si>
  <si>
    <t>TauxHoraireDefaut</t>
  </si>
  <si>
    <t>DevisePrincipale</t>
  </si>
  <si>
    <t>EUR</t>
  </si>
  <si>
    <t>Avoir</t>
  </si>
  <si>
    <t>ObjectifMensuel</t>
  </si>
  <si>
    <t>Autre</t>
  </si>
  <si>
    <t>ObjectifHeures</t>
  </si>
  <si>
    <t>Industrie</t>
  </si>
  <si>
    <t>JourDebutSemaine</t>
  </si>
  <si>
    <t>Services</t>
  </si>
  <si>
    <t>KPIs Principaux</t>
  </si>
  <si>
    <t>CA Total</t>
  </si>
  <si>
    <t>CA Mois en cours</t>
  </si>
  <si>
    <t>Heures Totales</t>
  </si>
  <si>
    <t>Taux Horaire Moyen</t>
  </si>
  <si>
    <t>Nb Clients</t>
  </si>
  <si>
    <t>Heures Cette Semaine</t>
  </si>
  <si>
    <t>Top Client</t>
  </si>
  <si>
    <t>Statistiques</t>
  </si>
  <si>
    <t>Date Debut Donnees</t>
  </si>
  <si>
    <t>Date Fin Donnees</t>
  </si>
  <si>
    <t>Nb Projets Uniques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</si>
</sst>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19" formatCode="dd/mm/yyyy"/>
    </dxf>
    <dxf>
      <numFmt numFmtId="19" formatCode="dd/mm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5F8EDA-E27D-41DE-B26C-D81692D03B59}" name="tbl_Clients" displayName="tbl_Clients" ref="A1:D6" totalsRowShown="0">
  <autoFilter ref="A1:D6" xr:uid="{845F8EDA-E27D-41DE-B26C-D81692D03B59}"/>
  <tableColumns count="4">
    <tableColumn id="1" xr3:uid="{EAA50671-8FEB-45F7-A488-FCE9B0A69DD9}" name="ClientID"/>
    <tableColumn id="2" xr3:uid="{16FB947A-D85B-4D7D-9771-BB493A8834E6}" name="Nom"/>
    <tableColumn id="3" xr3:uid="{6C1EEC6F-F351-4EB8-846D-F3548D43E6B7}" name="Secteur"/>
    <tableColumn id="4" xr3:uid="{B390CD3C-28CF-449E-AB9C-B57103E92DA3}" name="DateDebut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C6DFA24-6E36-4211-BDB1-B8400FF09A3E}" name="tbl_Temps" displayName="tbl_Temps" ref="A1:E11" totalsRowShown="0">
  <autoFilter ref="A1:E11" xr:uid="{6C6DFA24-6E36-4211-BDB1-B8400FF09A3E}"/>
  <tableColumns count="5">
    <tableColumn id="1" xr3:uid="{CBF56B0B-E184-4CAA-AB81-CAAC269FFDBD}" name="Date" dataDxfId="0"/>
    <tableColumn id="2" xr3:uid="{F4EB3C80-9C41-43AB-BB28-20999F6D385E}" name="ClientID"/>
    <tableColumn id="3" xr3:uid="{B1BE2C17-3A90-4281-8CEE-BE27CCD2D47D}" name="Projet"/>
    <tableColumn id="4" xr3:uid="{1ED8A9A2-5668-4A13-87D9-CC4B546C9251}" name="Heures"/>
    <tableColumn id="5" xr3:uid="{8D6E908A-6DB5-496F-9FD0-A1B0D73E3DDC}" name="Descriptio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6B00382-A599-4DE6-9C83-5B028EB78EB8}" name="tbl_Revenus" displayName="tbl_Revenus" ref="A1:D8" totalsRowShown="0">
  <autoFilter ref="A1:D8" xr:uid="{56B00382-A599-4DE6-9C83-5B028EB78EB8}"/>
  <tableColumns count="4">
    <tableColumn id="1" xr3:uid="{64603313-77B9-4AC5-B1F2-12B86DBB75A7}" name="Date"/>
    <tableColumn id="2" xr3:uid="{9E753AD2-A0BD-41A1-8EDE-404B39BD53E0}" name="ClientID"/>
    <tableColumn id="3" xr3:uid="{8B712D3F-5088-4B00-8E6F-222744C8E3DC}" name="Montant"/>
    <tableColumn id="4" xr3:uid="{CC4DF10F-F9B9-4D3E-8804-CA0795EB50A0}" name="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/>
  </sheetViews>
  <sheetFormatPr defaultRowHeight="15" x14ac:dyDescent="0.25"/>
  <sheetData>
    <row r="1" spans="1:2" x14ac:dyDescent="0.25">
      <c r="A1" t="s">
        <v>0</v>
      </c>
    </row>
    <row r="3" spans="1:2" x14ac:dyDescent="0.25">
      <c r="A3" t="s">
        <v>66</v>
      </c>
    </row>
    <row r="4" spans="1:2" x14ac:dyDescent="0.25">
      <c r="A4" t="s">
        <v>67</v>
      </c>
      <c r="B4">
        <f>SUM(tbl_Revenus[Montant])</f>
        <v>17300</v>
      </c>
    </row>
    <row r="5" spans="1:2" x14ac:dyDescent="0.25">
      <c r="A5" t="s">
        <v>68</v>
      </c>
      <c r="B5">
        <f ca="1">SUMPRODUCT((MONTH(tbl_Revenus[Date])=MONTH(TODAY()))*(YEAR(tbl_Revenus[Date])=YEAR(TODAY()))*tbl_Revenus[Montant])</f>
        <v>0</v>
      </c>
    </row>
    <row r="6" spans="1:2" x14ac:dyDescent="0.25">
      <c r="A6" t="s">
        <v>69</v>
      </c>
      <c r="B6">
        <f>SUM(tbl_Temps[Heures])</f>
        <v>43.5</v>
      </c>
    </row>
    <row r="7" spans="1:2" x14ac:dyDescent="0.25">
      <c r="A7" t="s">
        <v>70</v>
      </c>
      <c r="B7">
        <f>IFERROR(B4/B6,0)</f>
        <v>397.70114942528738</v>
      </c>
    </row>
    <row r="8" spans="1:2" x14ac:dyDescent="0.25">
      <c r="A8" t="s">
        <v>71</v>
      </c>
      <c r="B8">
        <f>COUNTA(tbl_Clients[ClientID])</f>
        <v>5</v>
      </c>
    </row>
    <row r="9" spans="1:2" x14ac:dyDescent="0.25">
      <c r="A9" t="s">
        <v>72</v>
      </c>
      <c r="B9">
        <f ca="1">SUMIFS(tbl_Temps[Heures],tbl_Temps[Date],"&gt;="&amp;(TODAY()-WEEKDAY(TODAY(),2)+1),tbl_Temps[Date],"&lt;="&amp;(TODAY()-WEEKDAY(TODAY(),2)+7))</f>
        <v>0</v>
      </c>
    </row>
    <row r="11" spans="1:2" x14ac:dyDescent="0.25">
      <c r="A11" t="s">
        <v>73</v>
      </c>
      <c r="B11" t="s">
        <v>12</v>
      </c>
    </row>
    <row r="13" spans="1:2" x14ac:dyDescent="0.25">
      <c r="A13" t="s">
        <v>74</v>
      </c>
    </row>
    <row r="14" spans="1:2" x14ac:dyDescent="0.25">
      <c r="A14" t="s">
        <v>75</v>
      </c>
      <c r="B14">
        <f>MIN(tbl_Temps[Date])</f>
        <v>45689</v>
      </c>
    </row>
    <row r="15" spans="1:2" x14ac:dyDescent="0.25">
      <c r="A15" t="s">
        <v>76</v>
      </c>
      <c r="B15">
        <f>MAX(tbl_Temps[Date])</f>
        <v>45901</v>
      </c>
    </row>
    <row r="16" spans="1:2" x14ac:dyDescent="0.25">
      <c r="A16" t="s">
        <v>77</v>
      </c>
      <c r="B16">
        <f>COUNTA(_xlfn.UNIQUE(tbl_Temps[Projet]))</f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/>
  </sheetViews>
  <sheetFormatPr defaultRowHeight="15" x14ac:dyDescent="0.25"/>
  <cols>
    <col min="1" max="1" width="10.28515625" customWidth="1"/>
    <col min="3" max="3" width="9.85546875" customWidth="1"/>
    <col min="4" max="4" width="12.7109375" customWidth="1"/>
  </cols>
  <sheetData>
    <row r="1" spans="1:4" x14ac:dyDescent="0.25">
      <c r="A1" t="s">
        <v>1</v>
      </c>
      <c r="B1" t="s">
        <v>4</v>
      </c>
      <c r="C1" t="s">
        <v>5</v>
      </c>
      <c r="D1" t="s">
        <v>6</v>
      </c>
    </row>
    <row r="2" spans="1:4" x14ac:dyDescent="0.25">
      <c r="A2" t="s">
        <v>7</v>
      </c>
      <c r="B2" t="s">
        <v>8</v>
      </c>
      <c r="C2" t="s">
        <v>9</v>
      </c>
      <c r="D2" t="s">
        <v>10</v>
      </c>
    </row>
    <row r="3" spans="1:4" x14ac:dyDescent="0.25">
      <c r="A3" t="s">
        <v>11</v>
      </c>
      <c r="B3" t="s">
        <v>12</v>
      </c>
      <c r="C3" t="s">
        <v>9</v>
      </c>
      <c r="D3" s="1">
        <v>45294</v>
      </c>
    </row>
    <row r="4" spans="1:4" x14ac:dyDescent="0.25">
      <c r="A4" t="s">
        <v>13</v>
      </c>
      <c r="B4" t="s">
        <v>14</v>
      </c>
      <c r="C4" t="s">
        <v>15</v>
      </c>
      <c r="D4" s="1">
        <v>45571</v>
      </c>
    </row>
    <row r="5" spans="1:4" x14ac:dyDescent="0.25">
      <c r="A5" t="s">
        <v>16</v>
      </c>
      <c r="B5" t="s">
        <v>17</v>
      </c>
      <c r="C5" t="s">
        <v>18</v>
      </c>
      <c r="D5" t="s">
        <v>19</v>
      </c>
    </row>
    <row r="6" spans="1:4" x14ac:dyDescent="0.25">
      <c r="A6" t="s">
        <v>20</v>
      </c>
      <c r="B6" t="s">
        <v>21</v>
      </c>
      <c r="C6" t="s">
        <v>22</v>
      </c>
      <c r="D6" s="1">
        <v>45423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/>
  </sheetViews>
  <sheetFormatPr defaultRowHeight="15" x14ac:dyDescent="0.25"/>
  <cols>
    <col min="2" max="2" width="10.28515625" customWidth="1"/>
    <col min="4" max="4" width="9.42578125" customWidth="1"/>
    <col min="5" max="5" width="13.28515625" customWidth="1"/>
  </cols>
  <sheetData>
    <row r="1" spans="1:5" x14ac:dyDescent="0.25">
      <c r="A1" t="s">
        <v>2</v>
      </c>
      <c r="B1" t="s">
        <v>1</v>
      </c>
      <c r="C1" t="s">
        <v>23</v>
      </c>
      <c r="D1" t="s">
        <v>24</v>
      </c>
      <c r="E1" t="s">
        <v>25</v>
      </c>
    </row>
    <row r="2" spans="1:5" x14ac:dyDescent="0.25">
      <c r="A2" s="1">
        <v>45689</v>
      </c>
      <c r="B2" t="s">
        <v>7</v>
      </c>
      <c r="C2" t="s">
        <v>26</v>
      </c>
      <c r="D2">
        <v>3.5</v>
      </c>
      <c r="E2" t="s">
        <v>27</v>
      </c>
    </row>
    <row r="3" spans="1:5" x14ac:dyDescent="0.25">
      <c r="A3" s="1">
        <v>45689</v>
      </c>
      <c r="B3" t="s">
        <v>11</v>
      </c>
      <c r="C3" t="s">
        <v>28</v>
      </c>
      <c r="D3">
        <v>6</v>
      </c>
      <c r="E3" t="s">
        <v>29</v>
      </c>
    </row>
    <row r="4" spans="1:5" x14ac:dyDescent="0.25">
      <c r="A4" s="1">
        <v>45717</v>
      </c>
      <c r="B4" t="s">
        <v>7</v>
      </c>
      <c r="C4" t="s">
        <v>26</v>
      </c>
      <c r="D4">
        <v>4</v>
      </c>
      <c r="E4" t="s">
        <v>30</v>
      </c>
    </row>
    <row r="5" spans="1:5" x14ac:dyDescent="0.25">
      <c r="A5" s="1">
        <v>45717</v>
      </c>
      <c r="B5" t="s">
        <v>13</v>
      </c>
      <c r="C5" t="s">
        <v>31</v>
      </c>
      <c r="D5">
        <v>2.5</v>
      </c>
      <c r="E5" t="s">
        <v>32</v>
      </c>
    </row>
    <row r="6" spans="1:5" x14ac:dyDescent="0.25">
      <c r="A6" s="1">
        <v>45809</v>
      </c>
      <c r="B6" t="s">
        <v>11</v>
      </c>
      <c r="C6" t="s">
        <v>28</v>
      </c>
      <c r="D6">
        <v>7</v>
      </c>
      <c r="E6" t="s">
        <v>33</v>
      </c>
    </row>
    <row r="7" spans="1:5" x14ac:dyDescent="0.25">
      <c r="A7" s="1">
        <v>45809</v>
      </c>
      <c r="B7" t="s">
        <v>16</v>
      </c>
      <c r="C7" t="s">
        <v>34</v>
      </c>
      <c r="D7">
        <v>5</v>
      </c>
      <c r="E7" t="s">
        <v>35</v>
      </c>
    </row>
    <row r="8" spans="1:5" x14ac:dyDescent="0.25">
      <c r="A8" s="1">
        <v>45839</v>
      </c>
      <c r="B8" t="s">
        <v>7</v>
      </c>
      <c r="C8" t="s">
        <v>36</v>
      </c>
      <c r="D8">
        <v>1.5</v>
      </c>
      <c r="E8" t="s">
        <v>37</v>
      </c>
    </row>
    <row r="9" spans="1:5" x14ac:dyDescent="0.25">
      <c r="A9" s="1">
        <v>45870</v>
      </c>
      <c r="B9" t="s">
        <v>13</v>
      </c>
      <c r="C9" t="s">
        <v>31</v>
      </c>
      <c r="D9">
        <v>3</v>
      </c>
      <c r="E9" t="s">
        <v>38</v>
      </c>
    </row>
    <row r="10" spans="1:5" x14ac:dyDescent="0.25">
      <c r="A10" s="1">
        <v>45870</v>
      </c>
      <c r="B10" t="s">
        <v>20</v>
      </c>
      <c r="C10" t="s">
        <v>39</v>
      </c>
      <c r="D10">
        <v>4.5</v>
      </c>
      <c r="E10" t="s">
        <v>40</v>
      </c>
    </row>
    <row r="11" spans="1:5" x14ac:dyDescent="0.25">
      <c r="A11" s="1">
        <v>45901</v>
      </c>
      <c r="B11" t="s">
        <v>11</v>
      </c>
      <c r="C11" t="s">
        <v>41</v>
      </c>
      <c r="D11">
        <v>6.5</v>
      </c>
      <c r="E11" t="s">
        <v>42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/>
  </sheetViews>
  <sheetFormatPr defaultRowHeight="15" x14ac:dyDescent="0.25"/>
  <cols>
    <col min="2" max="2" width="10.28515625" customWidth="1"/>
    <col min="3" max="3" width="10.85546875" customWidth="1"/>
  </cols>
  <sheetData>
    <row r="1" spans="1:4" x14ac:dyDescent="0.25">
      <c r="A1" t="s">
        <v>2</v>
      </c>
      <c r="B1" t="s">
        <v>1</v>
      </c>
      <c r="C1" t="s">
        <v>43</v>
      </c>
      <c r="D1" t="s">
        <v>44</v>
      </c>
    </row>
    <row r="2" spans="1:4" x14ac:dyDescent="0.25">
      <c r="A2" t="s">
        <v>45</v>
      </c>
      <c r="B2" t="s">
        <v>7</v>
      </c>
      <c r="C2">
        <v>2500</v>
      </c>
      <c r="D2" t="s">
        <v>46</v>
      </c>
    </row>
    <row r="3" spans="1:4" x14ac:dyDescent="0.25">
      <c r="A3" t="s">
        <v>47</v>
      </c>
      <c r="B3" t="s">
        <v>11</v>
      </c>
      <c r="C3">
        <v>4200</v>
      </c>
      <c r="D3" t="s">
        <v>46</v>
      </c>
    </row>
    <row r="4" spans="1:4" x14ac:dyDescent="0.25">
      <c r="A4" t="s">
        <v>48</v>
      </c>
      <c r="B4" t="s">
        <v>13</v>
      </c>
      <c r="C4">
        <v>1800</v>
      </c>
      <c r="D4" t="s">
        <v>46</v>
      </c>
    </row>
    <row r="5" spans="1:4" x14ac:dyDescent="0.25">
      <c r="A5" t="s">
        <v>49</v>
      </c>
      <c r="B5" t="s">
        <v>7</v>
      </c>
      <c r="C5">
        <v>1000</v>
      </c>
      <c r="D5" t="s">
        <v>50</v>
      </c>
    </row>
    <row r="6" spans="1:4" x14ac:dyDescent="0.25">
      <c r="A6" t="s">
        <v>51</v>
      </c>
      <c r="B6" t="s">
        <v>16</v>
      </c>
      <c r="C6">
        <v>3500</v>
      </c>
      <c r="D6" t="s">
        <v>46</v>
      </c>
    </row>
    <row r="7" spans="1:4" x14ac:dyDescent="0.25">
      <c r="A7" s="1">
        <v>45779</v>
      </c>
      <c r="B7" t="s">
        <v>11</v>
      </c>
      <c r="C7">
        <v>2800</v>
      </c>
      <c r="D7" t="s">
        <v>46</v>
      </c>
    </row>
    <row r="8" spans="1:4" x14ac:dyDescent="0.25">
      <c r="A8" s="1">
        <v>45932</v>
      </c>
      <c r="B8" t="s">
        <v>20</v>
      </c>
      <c r="C8">
        <v>1500</v>
      </c>
      <c r="D8" t="s">
        <v>50</v>
      </c>
    </row>
  </sheetData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workbookViewId="0"/>
  </sheetViews>
  <sheetFormatPr defaultRowHeight="15" x14ac:dyDescent="0.25"/>
  <sheetData>
    <row r="1" spans="1:6" x14ac:dyDescent="0.25">
      <c r="A1" t="s">
        <v>3</v>
      </c>
      <c r="B1" t="s">
        <v>52</v>
      </c>
      <c r="D1" t="s">
        <v>53</v>
      </c>
      <c r="F1" t="s">
        <v>54</v>
      </c>
    </row>
    <row r="2" spans="1:6" x14ac:dyDescent="0.25">
      <c r="A2" t="s">
        <v>55</v>
      </c>
      <c r="B2">
        <v>2025</v>
      </c>
      <c r="D2" t="s">
        <v>9</v>
      </c>
      <c r="F2" t="s">
        <v>46</v>
      </c>
    </row>
    <row r="3" spans="1:6" x14ac:dyDescent="0.25">
      <c r="A3" t="s">
        <v>56</v>
      </c>
      <c r="B3">
        <v>75</v>
      </c>
      <c r="D3" t="s">
        <v>15</v>
      </c>
      <c r="F3" t="s">
        <v>50</v>
      </c>
    </row>
    <row r="4" spans="1:6" x14ac:dyDescent="0.25">
      <c r="A4" t="s">
        <v>57</v>
      </c>
      <c r="B4" t="s">
        <v>58</v>
      </c>
      <c r="D4" t="s">
        <v>22</v>
      </c>
      <c r="F4" t="s">
        <v>59</v>
      </c>
    </row>
    <row r="5" spans="1:6" x14ac:dyDescent="0.25">
      <c r="A5" t="s">
        <v>60</v>
      </c>
      <c r="B5">
        <v>10000</v>
      </c>
      <c r="D5" t="s">
        <v>18</v>
      </c>
      <c r="F5" t="s">
        <v>61</v>
      </c>
    </row>
    <row r="6" spans="1:6" x14ac:dyDescent="0.25">
      <c r="A6" t="s">
        <v>62</v>
      </c>
      <c r="B6">
        <v>140</v>
      </c>
      <c r="D6" t="s">
        <v>63</v>
      </c>
    </row>
    <row r="7" spans="1:6" x14ac:dyDescent="0.25">
      <c r="A7" t="s">
        <v>64</v>
      </c>
      <c r="B7">
        <v>2</v>
      </c>
      <c r="D7" t="s">
        <v>65</v>
      </c>
    </row>
    <row r="8" spans="1:6" x14ac:dyDescent="0.25">
      <c r="D8" t="s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Dashboard</vt:lpstr>
      <vt:lpstr>Data_Clients</vt:lpstr>
      <vt:lpstr>Data_Temps</vt:lpstr>
      <vt:lpstr>Data_Revenus</vt:lpstr>
      <vt:lpstr>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Alexis Trouve</cp:lastModifiedBy>
  <dcterms:created xsi:type="dcterms:W3CDTF">2025-12-30T03:42:07Z</dcterms:created>
  <dcterms:modified xsi:type="dcterms:W3CDTF">2025-12-30T05:19:19Z</dcterms:modified>
</cp:coreProperties>
</file>